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CUENTA PUBLICA 2021\CTA_PUB_2021\"/>
    </mc:Choice>
  </mc:AlternateContent>
  <xr:revisionPtr revIDLastSave="0" documentId="13_ncr:1_{83966D91-1EE4-47A4-A8F0-B60BF177DCAE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EFE!$A$1:$D$80</definedName>
  </definedNames>
  <calcPr calcId="191029"/>
</workbook>
</file>

<file path=xl/calcChain.xml><?xml version="1.0" encoding="utf-8"?>
<calcChain xmlns="http://schemas.openxmlformats.org/spreadsheetml/2006/main">
  <c r="C59" i="2" l="1"/>
  <c r="B59" i="2"/>
  <c r="C45" i="2"/>
  <c r="B45" i="2"/>
  <c r="C33" i="2"/>
  <c r="B33" i="2"/>
  <c r="C54" i="2"/>
  <c r="B54" i="2"/>
  <c r="C48" i="2"/>
  <c r="B48" i="2"/>
  <c r="C41" i="2"/>
  <c r="B41" i="2"/>
  <c r="C36" i="2"/>
  <c r="B36" i="2"/>
  <c r="C16" i="2"/>
  <c r="B16" i="2"/>
  <c r="C4" i="2"/>
  <c r="B4" i="2"/>
  <c r="C61" i="2" l="1"/>
  <c r="B61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<sst xmlns="http://schemas.openxmlformats.org/spreadsheetml/2006/main" count="58" uniqueCount="50">
  <si>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</si>
  <si>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</si>
  <si>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</si>
  <si>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</si>
  <si>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</si>
  <si>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</si>
  <si>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</si>
  <si>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</si>
  <si>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</si>
  <si>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</si>
  <si>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</si>
  <si>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</si>
  <si>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</si>
  <si>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</si>
  <si>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</si>
  <si>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</si>
  <si>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</si>
  <si>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</si>
  <si>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</si>
  <si>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</si>
  <si>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</si>
  <si>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</si>
  <si>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</si>
  <si>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</si>
  <si>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</si>
  <si>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</si>
  <si>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</si>
  <si>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</si>
  <si>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</si>
  <si>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</si>
  <si>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</si>
  <si>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</si>
  <si>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</si>
  <si>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</si>
  <si>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</si>
  <si>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</si>
  <si>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</si>
  <si>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</si>
  <si>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</si>
  <si>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</si>
  <si>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</si>
  <si>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</si>
  <si>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</si>
  <si>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</si>
  <si>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</si>
  <si>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</si>
  <si>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</si>
  <si>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</si>
  <si>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</si>
  <si>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Planeación de San Miguel de Allende, Gto.
Estado de Flujos de Efectivo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</si>
</sst>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67</xdr:row>
      <xdr:rowOff>38100</xdr:rowOff>
    </xdr:from>
    <xdr:to>
      <xdr:col>2</xdr:col>
      <xdr:colOff>853202</xdr:colOff>
      <xdr:row>79</xdr:row>
      <xdr:rowOff>18009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1B16B39-4293-4844-92DD-7A06C3A19ACD}"/>
            </a:ext>
          </a:extLst>
        </xdr:cNvPr>
        <xdr:cNvGrpSpPr/>
      </xdr:nvGrpSpPr>
      <xdr:grpSpPr>
        <a:xfrm>
          <a:off x="542925" y="10229850"/>
          <a:ext cx="6977777" cy="1903959"/>
          <a:chOff x="-34904" y="8080973"/>
          <a:chExt cx="6978270" cy="109681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0A39E6E-8ACD-4D79-8BC8-5389F6FFE6F7}"/>
              </a:ext>
            </a:extLst>
          </xdr:cNvPr>
          <xdr:cNvSpPr txBox="1"/>
        </xdr:nvSpPr>
        <xdr:spPr>
          <a:xfrm>
            <a:off x="-34904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3DAF351-B16B-4DBE-ADD1-E8BF453B87B2}"/>
              </a:ext>
            </a:extLst>
          </xdr:cNvPr>
          <xdr:cNvSpPr txBox="1"/>
        </xdr:nvSpPr>
        <xdr:spPr>
          <a:xfrm>
            <a:off x="3790084" y="8080973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view="pageBreakPreview" topLeftCell="A58" zoomScaleNormal="100" zoomScaleSheetLayoutView="100" workbookViewId="0">
      <selection activeCell="A65" sqref="A6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3.6640625" style="1" customWidth="1"/>
    <col min="5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SUM(B5:B14)</f>
        <v>4988733.3</v>
      </c>
      <c r="C4" s="7">
        <f>SUM(C5:C14)</f>
        <v>4359600.75</v>
      </c>
    </row>
    <row r="5" spans="1:3" ht="11.25" customHeight="1" x14ac:dyDescent="0.2">
      <c r="A5" s="8" t="s">
        <v>2</v>
      </c>
      <c r="B5" s="9"/>
      <c r="C5" s="9"/>
    </row>
    <row r="6" spans="1:3" ht="11.25" customHeight="1" x14ac:dyDescent="0.2">
      <c r="A6" s="8" t="s">
        <v>3</v>
      </c>
      <c r="B6" s="9"/>
      <c r="C6" s="9"/>
    </row>
    <row r="7" spans="1:3" ht="11.25" customHeight="1" x14ac:dyDescent="0.2">
      <c r="A7" s="8" t="s">
        <v>34</v>
      </c>
      <c r="B7" s="9"/>
      <c r="C7" s="9"/>
    </row>
    <row r="8" spans="1:3" ht="11.25" customHeight="1" x14ac:dyDescent="0.2">
      <c r="A8" s="8" t="s">
        <v>4</v>
      </c>
      <c r="B8" s="9"/>
      <c r="C8" s="9"/>
    </row>
    <row r="9" spans="1:3" ht="11.25" customHeight="1" x14ac:dyDescent="0.2">
      <c r="A9" s="8" t="s">
        <v>35</v>
      </c>
      <c r="B9" s="9"/>
      <c r="C9" s="9"/>
    </row>
    <row r="10" spans="1:3" ht="11.25" customHeight="1" x14ac:dyDescent="0.2">
      <c r="A10" s="8" t="s">
        <v>36</v>
      </c>
      <c r="B10" s="9"/>
      <c r="C10" s="9"/>
    </row>
    <row r="11" spans="1:3" ht="11.25" customHeight="1" x14ac:dyDescent="0.2">
      <c r="A11" s="8" t="s">
        <v>37</v>
      </c>
      <c r="B11" s="9">
        <v>145147.5</v>
      </c>
      <c r="C11" s="9">
        <v>52477.18</v>
      </c>
    </row>
    <row r="12" spans="1:3" ht="22.5" x14ac:dyDescent="0.2">
      <c r="A12" s="8" t="s">
        <v>40</v>
      </c>
      <c r="B12" s="9"/>
      <c r="C12" s="9"/>
    </row>
    <row r="13" spans="1:3" ht="11.25" customHeight="1" x14ac:dyDescent="0.2">
      <c r="A13" s="8" t="s">
        <v>41</v>
      </c>
      <c r="B13" s="9">
        <v>4843585.8</v>
      </c>
      <c r="C13" s="9">
        <v>4307123.57</v>
      </c>
    </row>
    <row r="14" spans="1:3" ht="11.25" customHeight="1" x14ac:dyDescent="0.2">
      <c r="A14" s="8" t="s">
        <v>5</v>
      </c>
      <c r="B14" s="9"/>
      <c r="C14" s="9"/>
    </row>
    <row r="15" spans="1:3" ht="11.25" customHeight="1" x14ac:dyDescent="0.2">
      <c r="A15" s="10"/>
      <c r="B15" s="11"/>
      <c r="C15" s="11"/>
    </row>
    <row r="16" spans="1:3" ht="11.25" customHeight="1" x14ac:dyDescent="0.2">
      <c r="A16" s="6" t="s">
        <v>6</v>
      </c>
      <c r="B16" s="7">
        <f>SUM(B17:B32)</f>
        <v>4672308.75</v>
      </c>
      <c r="C16" s="7">
        <f>SUM(C17:C32)</f>
        <v>3340180.6399999997</v>
      </c>
    </row>
    <row r="17" spans="1:3" ht="11.25" customHeight="1" x14ac:dyDescent="0.2">
      <c r="A17" s="8" t="s">
        <v>7</v>
      </c>
      <c r="B17" s="9">
        <v>3087756.23</v>
      </c>
      <c r="C17" s="9">
        <v>2927905.3</v>
      </c>
    </row>
    <row r="18" spans="1:3" ht="11.25" customHeight="1" x14ac:dyDescent="0.2">
      <c r="A18" s="8" t="s">
        <v>8</v>
      </c>
      <c r="B18" s="9">
        <v>84423.62</v>
      </c>
      <c r="C18" s="9">
        <v>84331.83</v>
      </c>
    </row>
    <row r="19" spans="1:3" ht="11.25" customHeight="1" x14ac:dyDescent="0.2">
      <c r="A19" s="8" t="s">
        <v>9</v>
      </c>
      <c r="B19" s="9">
        <v>1500128.9</v>
      </c>
      <c r="C19" s="9">
        <v>327943.51</v>
      </c>
    </row>
    <row r="20" spans="1:3" ht="11.25" customHeight="1" x14ac:dyDescent="0.2">
      <c r="A20" s="8" t="s">
        <v>10</v>
      </c>
      <c r="B20" s="9"/>
      <c r="C20" s="9"/>
    </row>
    <row r="21" spans="1:3" ht="11.25" customHeight="1" x14ac:dyDescent="0.2">
      <c r="A21" s="8" t="s">
        <v>11</v>
      </c>
      <c r="B21" s="9"/>
      <c r="C21" s="9"/>
    </row>
    <row r="22" spans="1:3" ht="11.25" customHeight="1" x14ac:dyDescent="0.2">
      <c r="A22" s="8" t="s">
        <v>42</v>
      </c>
      <c r="B22" s="9"/>
      <c r="C22" s="9"/>
    </row>
    <row r="23" spans="1:3" ht="11.25" customHeight="1" x14ac:dyDescent="0.2">
      <c r="A23" s="8" t="s">
        <v>12</v>
      </c>
      <c r="B23" s="9"/>
      <c r="C23" s="9"/>
    </row>
    <row r="24" spans="1:3" ht="11.25" customHeight="1" x14ac:dyDescent="0.2">
      <c r="A24" s="8" t="s">
        <v>13</v>
      </c>
      <c r="B24" s="9"/>
      <c r="C24" s="9"/>
    </row>
    <row r="25" spans="1:3" ht="11.25" customHeight="1" x14ac:dyDescent="0.2">
      <c r="A25" s="8" t="s">
        <v>14</v>
      </c>
      <c r="B25" s="9"/>
      <c r="C25" s="9"/>
    </row>
    <row r="26" spans="1:3" ht="11.25" customHeight="1" x14ac:dyDescent="0.2">
      <c r="A26" s="8" t="s">
        <v>15</v>
      </c>
      <c r="B26" s="9"/>
      <c r="C26" s="9"/>
    </row>
    <row r="27" spans="1:3" ht="11.25" customHeight="1" x14ac:dyDescent="0.2">
      <c r="A27" s="8" t="s">
        <v>16</v>
      </c>
      <c r="B27" s="9"/>
      <c r="C27" s="9"/>
    </row>
    <row r="28" spans="1:3" ht="11.25" customHeight="1" x14ac:dyDescent="0.2">
      <c r="A28" s="8" t="s">
        <v>17</v>
      </c>
      <c r="B28" s="9"/>
      <c r="C28" s="9"/>
    </row>
    <row r="29" spans="1:3" ht="11.25" customHeight="1" x14ac:dyDescent="0.2">
      <c r="A29" s="8" t="s">
        <v>43</v>
      </c>
      <c r="B29" s="9"/>
      <c r="C29" s="9"/>
    </row>
    <row r="30" spans="1:3" ht="11.25" customHeight="1" x14ac:dyDescent="0.2">
      <c r="A30" s="8" t="s">
        <v>18</v>
      </c>
      <c r="B30" s="9"/>
      <c r="C30" s="9"/>
    </row>
    <row r="31" spans="1:3" ht="11.25" customHeight="1" x14ac:dyDescent="0.2">
      <c r="A31" s="8" t="s">
        <v>19</v>
      </c>
      <c r="B31" s="9"/>
      <c r="C31" s="9"/>
    </row>
    <row r="32" spans="1:3" ht="11.25" customHeight="1" x14ac:dyDescent="0.2">
      <c r="A32" s="8" t="s">
        <v>20</v>
      </c>
      <c r="B32" s="9"/>
      <c r="C32" s="9"/>
    </row>
    <row r="33" spans="1:3" ht="11.25" customHeight="1" x14ac:dyDescent="0.2">
      <c r="A33" s="4" t="s">
        <v>44</v>
      </c>
      <c r="B33" s="7">
        <f>B4-B16</f>
        <v>316424.54999999981</v>
      </c>
      <c r="C33" s="7">
        <f>C4-C16</f>
        <v>1019420.1100000003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47</v>
      </c>
      <c r="B35" s="11"/>
      <c r="C35" s="11"/>
    </row>
    <row r="36" spans="1:3" ht="11.25" customHeight="1" x14ac:dyDescent="0.2">
      <c r="A36" s="6" t="s">
        <v>1</v>
      </c>
      <c r="B36" s="7">
        <f>SUM(B37:B39)</f>
        <v>7</v>
      </c>
      <c r="C36" s="7">
        <f>SUM(C37:C39)</f>
        <v>0</v>
      </c>
    </row>
    <row r="37" spans="1:3" ht="11.25" customHeight="1" x14ac:dyDescent="0.2">
      <c r="A37" s="8" t="s">
        <v>21</v>
      </c>
      <c r="B37" s="9"/>
      <c r="C37" s="9"/>
    </row>
    <row r="38" spans="1:3" ht="11.25" customHeight="1" x14ac:dyDescent="0.2">
      <c r="A38" s="8" t="s">
        <v>22</v>
      </c>
      <c r="B38" s="9"/>
      <c r="C38" s="9"/>
    </row>
    <row r="39" spans="1:3" ht="11.25" customHeight="1" x14ac:dyDescent="0.2">
      <c r="A39" s="8" t="s">
        <v>23</v>
      </c>
      <c r="B39" s="9">
        <v>7</v>
      </c>
      <c r="C39" s="9"/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6</v>
      </c>
      <c r="B41" s="7">
        <f>SUM(B42:B44)</f>
        <v>102435</v>
      </c>
      <c r="C41" s="7">
        <f>SUM(C42:C44)</f>
        <v>425972.04</v>
      </c>
    </row>
    <row r="42" spans="1:3" ht="11.25" customHeight="1" x14ac:dyDescent="0.2">
      <c r="A42" s="8" t="s">
        <v>21</v>
      </c>
      <c r="B42" s="9"/>
      <c r="C42" s="9"/>
    </row>
    <row r="43" spans="1:3" ht="11.25" customHeight="1" x14ac:dyDescent="0.2">
      <c r="A43" s="8" t="s">
        <v>22</v>
      </c>
      <c r="B43" s="9">
        <v>102435</v>
      </c>
      <c r="C43" s="9">
        <v>425972.04</v>
      </c>
    </row>
    <row r="44" spans="1:3" ht="11.25" customHeight="1" x14ac:dyDescent="0.2">
      <c r="A44" s="8" t="s">
        <v>24</v>
      </c>
      <c r="B44" s="9"/>
      <c r="C44" s="9"/>
    </row>
    <row r="45" spans="1:3" ht="11.25" customHeight="1" x14ac:dyDescent="0.2">
      <c r="A45" s="4" t="s">
        <v>45</v>
      </c>
      <c r="B45" s="7">
        <f>B36-B41</f>
        <v>-102428</v>
      </c>
      <c r="C45" s="7">
        <f>C36-C41</f>
        <v>-425972.04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48</v>
      </c>
      <c r="B47" s="11"/>
      <c r="C47" s="11"/>
    </row>
    <row r="48" spans="1:3" ht="11.25" customHeight="1" x14ac:dyDescent="0.2">
      <c r="A48" s="6" t="s">
        <v>1</v>
      </c>
      <c r="B48" s="7">
        <f>SUM(B49+B52)</f>
        <v>9532.35</v>
      </c>
      <c r="C48" s="7">
        <f>SUM(C49+C52)</f>
        <v>40057.050000000003</v>
      </c>
    </row>
    <row r="49" spans="1:3" ht="11.25" customHeight="1" x14ac:dyDescent="0.2">
      <c r="A49" s="8" t="s">
        <v>25</v>
      </c>
      <c r="B49" s="9"/>
      <c r="C49" s="9"/>
    </row>
    <row r="50" spans="1:3" ht="11.25" customHeight="1" x14ac:dyDescent="0.2">
      <c r="A50" s="8" t="s">
        <v>26</v>
      </c>
      <c r="B50" s="9"/>
      <c r="C50" s="9"/>
    </row>
    <row r="51" spans="1:3" ht="11.25" customHeight="1" x14ac:dyDescent="0.2">
      <c r="A51" s="8" t="s">
        <v>27</v>
      </c>
      <c r="B51" s="9"/>
      <c r="C51" s="9"/>
    </row>
    <row r="52" spans="1:3" ht="11.25" customHeight="1" x14ac:dyDescent="0.2">
      <c r="A52" s="8" t="s">
        <v>28</v>
      </c>
      <c r="B52" s="9">
        <v>9532.35</v>
      </c>
      <c r="C52" s="9">
        <v>40057.050000000003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6</v>
      </c>
      <c r="B54" s="7">
        <f>SUM(B55+B58)</f>
        <v>315684.37</v>
      </c>
      <c r="C54" s="7">
        <f>SUM(C55+C58)</f>
        <v>0.01</v>
      </c>
    </row>
    <row r="55" spans="1:3" ht="11.25" customHeight="1" x14ac:dyDescent="0.2">
      <c r="A55" s="8" t="s">
        <v>29</v>
      </c>
      <c r="B55" s="9"/>
      <c r="C55" s="9"/>
    </row>
    <row r="56" spans="1:3" ht="11.25" customHeight="1" x14ac:dyDescent="0.2">
      <c r="A56" s="8" t="s">
        <v>26</v>
      </c>
      <c r="B56" s="9"/>
      <c r="C56" s="9"/>
    </row>
    <row r="57" spans="1:3" ht="11.25" customHeight="1" x14ac:dyDescent="0.2">
      <c r="A57" s="8" t="s">
        <v>27</v>
      </c>
      <c r="B57" s="9"/>
      <c r="C57" s="9"/>
    </row>
    <row r="58" spans="1:3" ht="11.25" customHeight="1" x14ac:dyDescent="0.2">
      <c r="A58" s="8" t="s">
        <v>30</v>
      </c>
      <c r="B58" s="9">
        <v>315684.37</v>
      </c>
      <c r="C58" s="9">
        <v>0.01</v>
      </c>
    </row>
    <row r="59" spans="1:3" ht="11.25" customHeight="1" x14ac:dyDescent="0.2">
      <c r="A59" s="4" t="s">
        <v>46</v>
      </c>
      <c r="B59" s="7">
        <f>B48-B54</f>
        <v>-306152.02</v>
      </c>
      <c r="C59" s="7">
        <f>C48-C54</f>
        <v>40057.040000000001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31</v>
      </c>
      <c r="B61" s="7">
        <f>B59+B45+B33</f>
        <v>-92155.470000000205</v>
      </c>
      <c r="C61" s="7">
        <f>C59+C45+C33</f>
        <v>633505.11000000034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32</v>
      </c>
      <c r="B63" s="7">
        <v>1981646.49</v>
      </c>
      <c r="C63" s="7">
        <v>1348141.38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33</v>
      </c>
      <c r="B65" s="7">
        <v>1889491.02</v>
      </c>
      <c r="C65" s="7">
        <v>1981646.49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19" t="s">
        <v>38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0" ma:contentTypeDescription="Crear nuevo documento." ma:contentTypeScope="" ma:versionID="59c8bf6ab3b848dce7475b436c2a63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584E4-58A7-4FA6-BFB2-31B55AA19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Jessica Salgado</cp:lastModifiedBy>
  <cp:revision/>
  <cp:lastPrinted>2022-02-14T19:30:02Z</cp:lastPrinted>
  <dcterms:created xsi:type="dcterms:W3CDTF">2012-12-11T20:31:36Z</dcterms:created>
  <dcterms:modified xsi:type="dcterms:W3CDTF">2022-02-14T19:30:25Z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