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2\1ER_INF_FIN_TRIM_2022\"/>
    </mc:Choice>
  </mc:AlternateContent>
  <xr:revisionPtr revIDLastSave="0" documentId="8_{000A633E-24A6-40AC-963B-63AA4E0F7C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definedNames>
    <definedName name="_xlnm.Print_Area" localSheetId="0">'0325'!$A$1:$F$53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<sst xmlns="http://schemas.openxmlformats.org/spreadsheetml/2006/main" count="45" uniqueCount="37">
  <si>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</si>
  <si>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</si>
  <si>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</si>
  <si>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</si>
  <si>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</si>
  <si>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</si>
  <si>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</si>
  <si>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</si>
  <si>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</si>
  <si>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</si>
  <si>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</si>
  <si>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</si>
  <si>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</si>
  <si>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</si>
  <si>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</si>
  <si>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</si>
  <si>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</si>
  <si>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</si>
  <si>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</si>
  <si>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</si>
  <si>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</si>
  <si>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</si>
  <si>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</si>
  <si>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</si>
  <si>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</si>
  <si>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</si>
  <si>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</si>
  <si>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</si>
  <si>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</si>
  <si>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</si>
  <si>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</si>
  <si>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</si>
  <si>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</si>
  <si>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</si>
  <si>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</si>
  <si>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</si>
  <si>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Planeación de San Miguel de Allende, Gto.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</si>
</sst>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38100</xdr:rowOff>
    </xdr:from>
    <xdr:to>
      <xdr:col>4</xdr:col>
      <xdr:colOff>1187561</xdr:colOff>
      <xdr:row>52</xdr:row>
      <xdr:rowOff>124753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77D56B6-E5FB-4C6A-802A-C7181301B4C4}"/>
            </a:ext>
          </a:extLst>
        </xdr:cNvPr>
        <xdr:cNvGrpSpPr/>
      </xdr:nvGrpSpPr>
      <xdr:grpSpPr>
        <a:xfrm>
          <a:off x="95250" y="6451600"/>
          <a:ext cx="7124811" cy="2012820"/>
          <a:chOff x="-270215" y="8087155"/>
          <a:chExt cx="7107574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102E961-6931-4140-99EC-86861D9E2514}"/>
              </a:ext>
            </a:extLst>
          </xdr:cNvPr>
          <xdr:cNvSpPr txBox="1"/>
        </xdr:nvSpPr>
        <xdr:spPr>
          <a:xfrm>
            <a:off x="3562241" y="8087155"/>
            <a:ext cx="3275118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8FD6113-FEB7-4977-B9D6-F3CEAFD3A826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view="pageBreakPreview" zoomScale="90" zoomScaleNormal="100" zoomScaleSheetLayoutView="90" workbookViewId="0">
      <selection activeCell="C31" sqref="C3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6" width="3.28515625" style="1" customWidth="1"/>
    <col min="7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11100000</v>
      </c>
      <c r="D3" s="3">
        <f t="shared" ref="D3:E3" si="0">SUM(D4:D13)</f>
        <v>2517216.35</v>
      </c>
      <c r="E3" s="4">
        <f t="shared" si="0"/>
        <v>2517216.35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100000</v>
      </c>
      <c r="D10" s="6">
        <v>6220.94</v>
      </c>
      <c r="E10" s="7">
        <v>6220.94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11000000</v>
      </c>
      <c r="D12" s="6">
        <v>2510995.41</v>
      </c>
      <c r="E12" s="7">
        <v>2510995.41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11100000</v>
      </c>
      <c r="D14" s="9">
        <f t="shared" ref="D14:E14" si="1">SUM(D15:D23)</f>
        <v>1614645.3000000003</v>
      </c>
      <c r="E14" s="10">
        <f t="shared" si="1"/>
        <v>1614645.3000000003</v>
      </c>
    </row>
    <row r="15" spans="1:5" x14ac:dyDescent="0.2">
      <c r="A15" s="5"/>
      <c r="B15" s="14" t="s">
        <v>12</v>
      </c>
      <c r="C15" s="6">
        <v>3794566.99</v>
      </c>
      <c r="D15" s="6">
        <v>698019.04</v>
      </c>
      <c r="E15" s="7">
        <v>698019.04</v>
      </c>
    </row>
    <row r="16" spans="1:5" x14ac:dyDescent="0.2">
      <c r="A16" s="5"/>
      <c r="B16" s="14" t="s">
        <v>13</v>
      </c>
      <c r="C16" s="6">
        <v>153800</v>
      </c>
      <c r="D16" s="6">
        <v>76711.789999999994</v>
      </c>
      <c r="E16" s="7">
        <v>76711.789999999994</v>
      </c>
    </row>
    <row r="17" spans="1:5" x14ac:dyDescent="0.2">
      <c r="A17" s="5"/>
      <c r="B17" s="14" t="s">
        <v>14</v>
      </c>
      <c r="C17" s="6">
        <v>7151633.0099999998</v>
      </c>
      <c r="D17" s="6">
        <v>622582.68000000005</v>
      </c>
      <c r="E17" s="7">
        <v>622582.68000000005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217331.79</v>
      </c>
      <c r="E19" s="7">
        <v>217331.79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902571.04999999981</v>
      </c>
      <c r="E24" s="13">
        <f>E3-E14</f>
        <v>902571.04999999981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902571.04999999993</v>
      </c>
      <c r="E28" s="21">
        <f>SUM(E29:E35)</f>
        <v>902571.04999999993</v>
      </c>
    </row>
    <row r="29" spans="1:5" x14ac:dyDescent="0.2">
      <c r="A29" s="5"/>
      <c r="B29" s="14" t="s">
        <v>26</v>
      </c>
      <c r="C29" s="22">
        <v>0</v>
      </c>
      <c r="D29" s="22">
        <v>946029.21</v>
      </c>
      <c r="E29" s="23">
        <v>946029.21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-43458.16</v>
      </c>
      <c r="E32" s="23">
        <v>-43458.16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902571.04999999993</v>
      </c>
      <c r="E40" s="13">
        <f>E28+E36</f>
        <v>902571.04999999993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2022-04-20T19:32:56Z</cp:lastPrinted>
  <dcterms:created xsi:type="dcterms:W3CDTF">2017-12-20T04:54:53Z</dcterms:created>
  <dcterms:modified xsi:type="dcterms:W3CDTF">2022-04-21T20:53:07Z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