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2_2022\2DO_INF_FIN_TRIM_2022\"/>
    </mc:Choice>
  </mc:AlternateContent>
  <xr:revisionPtr revIDLastSave="0" documentId="13_ncr:1_{6E101354-633F-49C9-8B22-E0C29FF371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definedNames>
    <definedName name="_xlnm.Print_Area" localSheetId="0">'0325'!$A$1:$E$53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<sst xmlns="http://schemas.openxmlformats.org/spreadsheetml/2006/main" count="45" uniqueCount="37">
  <si>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</si>
  <si>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</si>
  <si>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</si>
  <si>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</si>
  <si>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</si>
  <si>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</si>
  <si>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</si>
  <si>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</si>
  <si>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</si>
  <si>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</si>
  <si>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</si>
  <si>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</si>
  <si>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</si>
  <si>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</si>
  <si>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</si>
  <si>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</si>
  <si>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</si>
  <si>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</si>
  <si>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</si>
  <si>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</si>
  <si>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</si>
  <si>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</si>
  <si>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</si>
  <si>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</si>
  <si>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</si>
  <si>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</si>
  <si>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</si>
  <si>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</si>
  <si>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</si>
  <si>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</si>
  <si>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</si>
  <si>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</si>
  <si>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</si>
  <si>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</si>
  <si>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</si>
  <si>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</si>
  <si>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Planeación de San Miguel de Allende, Gto.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</si>
</sst>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</xdr:colOff>
      <xdr:row>39</xdr:row>
      <xdr:rowOff>95249</xdr:rowOff>
    </xdr:from>
    <xdr:to>
      <xdr:col>4</xdr:col>
      <xdr:colOff>1227667</xdr:colOff>
      <xdr:row>52</xdr:row>
      <xdr:rowOff>113110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539612C-C870-4B04-82E5-F0F5637D5233}"/>
            </a:ext>
          </a:extLst>
        </xdr:cNvPr>
        <xdr:cNvGrpSpPr/>
      </xdr:nvGrpSpPr>
      <xdr:grpSpPr>
        <a:xfrm>
          <a:off x="5" y="6508749"/>
          <a:ext cx="7260162" cy="1944028"/>
          <a:chOff x="-270215" y="8087155"/>
          <a:chExt cx="6885758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92D883A-A10B-48EE-9572-4C847311A0C1}"/>
              </a:ext>
            </a:extLst>
          </xdr:cNvPr>
          <xdr:cNvSpPr txBox="1"/>
        </xdr:nvSpPr>
        <xdr:spPr>
          <a:xfrm>
            <a:off x="3697197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911A509-B773-4AF9-A032-AAABAADA195C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view="pageBreakPreview" topLeftCell="A19" zoomScale="90" zoomScaleNormal="100" zoomScaleSheetLayoutView="90" workbookViewId="0">
      <selection activeCell="C32" sqref="C3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11100000</v>
      </c>
      <c r="D3" s="3">
        <f t="shared" ref="D3:E3" si="0">SUM(D4:D13)</f>
        <v>4744311.0900000008</v>
      </c>
      <c r="E3" s="4">
        <f t="shared" si="0"/>
        <v>4744311.0900000008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100000</v>
      </c>
      <c r="D10" s="6">
        <v>47270.69</v>
      </c>
      <c r="E10" s="7">
        <v>47270.69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11000000</v>
      </c>
      <c r="D12" s="6">
        <v>4697040.4000000004</v>
      </c>
      <c r="E12" s="7">
        <v>4697040.4000000004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11100000</v>
      </c>
      <c r="D14" s="9">
        <f t="shared" ref="D14:E14" si="1">SUM(D15:D23)</f>
        <v>3232888.25</v>
      </c>
      <c r="E14" s="10">
        <f t="shared" si="1"/>
        <v>3232888.25</v>
      </c>
    </row>
    <row r="15" spans="1:5" x14ac:dyDescent="0.2">
      <c r="A15" s="5"/>
      <c r="B15" s="14" t="s">
        <v>12</v>
      </c>
      <c r="C15" s="6">
        <v>3794566.99</v>
      </c>
      <c r="D15" s="6">
        <v>1545876.53</v>
      </c>
      <c r="E15" s="7">
        <v>1545876.53</v>
      </c>
    </row>
    <row r="16" spans="1:5" x14ac:dyDescent="0.2">
      <c r="A16" s="5"/>
      <c r="B16" s="14" t="s">
        <v>13</v>
      </c>
      <c r="C16" s="6">
        <v>153800</v>
      </c>
      <c r="D16" s="6">
        <v>115466.14</v>
      </c>
      <c r="E16" s="7">
        <v>115466.14</v>
      </c>
    </row>
    <row r="17" spans="1:5" x14ac:dyDescent="0.2">
      <c r="A17" s="5"/>
      <c r="B17" s="14" t="s">
        <v>14</v>
      </c>
      <c r="C17" s="6">
        <v>7151633.0099999998</v>
      </c>
      <c r="D17" s="6">
        <v>1337673.79</v>
      </c>
      <c r="E17" s="7">
        <v>1337673.79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233871.79</v>
      </c>
      <c r="E19" s="7">
        <v>233871.79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1511422.8400000008</v>
      </c>
      <c r="E24" s="13">
        <f>E3-E14</f>
        <v>1511422.8400000008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1511422.84</v>
      </c>
      <c r="E28" s="21">
        <f>SUM(E29:E35)</f>
        <v>1511422.84</v>
      </c>
    </row>
    <row r="29" spans="1:5" x14ac:dyDescent="0.2">
      <c r="A29" s="5"/>
      <c r="B29" s="14" t="s">
        <v>26</v>
      </c>
      <c r="C29" s="22">
        <v>0</v>
      </c>
      <c r="D29" s="22">
        <v>1513831.25</v>
      </c>
      <c r="E29" s="23">
        <v>1513831.25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-2408.41</v>
      </c>
      <c r="E32" s="23">
        <v>-2408.41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1511422.84</v>
      </c>
      <c r="E40" s="13">
        <f>E28+E36</f>
        <v>1511422.84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2022-07-25T19:25:29Z</cp:lastPrinted>
  <dcterms:created xsi:type="dcterms:W3CDTF">2017-12-20T04:54:53Z</dcterms:created>
  <dcterms:modified xsi:type="dcterms:W3CDTF">2022-07-25T19:25:46Z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