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"/>
    </mc:Choice>
  </mc:AlternateContent>
  <xr:revisionPtr revIDLastSave="0" documentId="13_ncr:1_{5E02AFCF-068A-4C0D-A635-6363FDFE24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EAA!$A$1:$G$36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<sst xmlns="http://schemas.openxmlformats.org/spreadsheetml/2006/main" count="27" uniqueCount="27">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</sst>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2201330</xdr:colOff>
      <xdr:row>21</xdr:row>
      <xdr:rowOff>137585</xdr:rowOff>
    </xdr:from>
    <xdr:to>
      <xdr:col>4</xdr:col>
      <xdr:colOff>941916</xdr:colOff>
      <xdr:row>34</xdr:row>
      <xdr:rowOff>4835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41C6DB1-1839-4423-AEAF-EDD2A89609C6}"/>
            </a:ext>
          </a:extLst>
        </xdr:cNvPr>
        <xdr:cNvGrpSpPr/>
      </xdr:nvGrpSpPr>
      <xdr:grpSpPr>
        <a:xfrm>
          <a:off x="2201330" y="3672418"/>
          <a:ext cx="6096003" cy="1804000"/>
          <a:chOff x="-270215" y="8086100"/>
          <a:chExt cx="6083286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9A47C4B-EA94-43EF-9D71-EE29995CB1DC}"/>
              </a:ext>
            </a:extLst>
          </xdr:cNvPr>
          <xdr:cNvSpPr txBox="1"/>
        </xdr:nvSpPr>
        <xdr:spPr>
          <a:xfrm>
            <a:off x="3259077" y="8086100"/>
            <a:ext cx="2553994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1EB8EF5-E66F-45B6-8A5C-99CE3035A8B3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view="pageBreakPreview" zoomScale="90" zoomScaleNormal="100" zoomScaleSheetLayoutView="90" workbookViewId="0">
      <selection activeCell="A11" sqref="A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2.6640625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2928644.39</v>
      </c>
      <c r="C3" s="8">
        <f t="shared" ref="C3:F3" si="0">C4+C12</f>
        <v>18799799.059999999</v>
      </c>
      <c r="D3" s="8">
        <f t="shared" si="0"/>
        <v>15879279.790000001</v>
      </c>
      <c r="E3" s="8">
        <f t="shared" si="0"/>
        <v>5849163.6599999992</v>
      </c>
      <c r="F3" s="8">
        <f t="shared" si="0"/>
        <v>2920519.2699999991</v>
      </c>
    </row>
    <row r="4" spans="1:6" x14ac:dyDescent="0.2">
      <c r="A4" s="5" t="s">
        <v>4</v>
      </c>
      <c r="B4" s="8">
        <f>SUM(B5:B11)</f>
        <v>2205175.39</v>
      </c>
      <c r="C4" s="8">
        <f>SUM(C5:C11)</f>
        <v>18552578.27</v>
      </c>
      <c r="D4" s="8">
        <f>SUM(D5:D11)</f>
        <v>15879279.790000001</v>
      </c>
      <c r="E4" s="8">
        <f>SUM(E5:E11)</f>
        <v>4878473.8699999992</v>
      </c>
      <c r="F4" s="8">
        <f>SUM(F5:F11)</f>
        <v>2673298.4799999991</v>
      </c>
    </row>
    <row r="5" spans="1:6" x14ac:dyDescent="0.2">
      <c r="A5" s="6" t="s">
        <v>5</v>
      </c>
      <c r="B5" s="9">
        <v>1889491.02</v>
      </c>
      <c r="C5" s="9">
        <v>9115582.3300000001</v>
      </c>
      <c r="D5" s="9">
        <v>6127975.9800000004</v>
      </c>
      <c r="E5" s="9">
        <f>B5+C5-D5</f>
        <v>4877097.3699999992</v>
      </c>
      <c r="F5" s="9">
        <f t="shared" ref="F5:F11" si="1">E5-B5</f>
        <v>2987606.3499999992</v>
      </c>
    </row>
    <row r="6" spans="1:6" x14ac:dyDescent="0.2">
      <c r="A6" s="6" t="s">
        <v>6</v>
      </c>
      <c r="B6" s="9">
        <v>0</v>
      </c>
      <c r="C6" s="9">
        <v>9338395.9399999995</v>
      </c>
      <c r="D6" s="9">
        <v>9337019.4299999997</v>
      </c>
      <c r="E6" s="9">
        <f t="shared" ref="E6:E11" si="2">B6+C6-D6</f>
        <v>1376.5099999997765</v>
      </c>
      <c r="F6" s="9">
        <f t="shared" si="1"/>
        <v>1376.5099999997765</v>
      </c>
    </row>
    <row r="7" spans="1:6" x14ac:dyDescent="0.2">
      <c r="A7" s="6" t="s">
        <v>7</v>
      </c>
      <c r="B7" s="9">
        <v>315684.37</v>
      </c>
      <c r="C7" s="9">
        <v>98600</v>
      </c>
      <c r="D7" s="9">
        <v>414284.38</v>
      </c>
      <c r="E7" s="9">
        <f t="shared" si="2"/>
        <v>-1.0000000009313226E-2</v>
      </c>
      <c r="F7" s="9">
        <f t="shared" si="1"/>
        <v>-315684.38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723469</v>
      </c>
      <c r="C12" s="8">
        <f>SUM(C13:C21)</f>
        <v>247220.79</v>
      </c>
      <c r="D12" s="8">
        <f>SUM(D13:D21)</f>
        <v>0</v>
      </c>
      <c r="E12" s="8">
        <f>SUM(E13:E21)</f>
        <v>970689.79</v>
      </c>
      <c r="F12" s="8">
        <f>SUM(F13:F21)</f>
        <v>247220.79000000004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1226541.21</v>
      </c>
      <c r="C16" s="9">
        <v>247220.79</v>
      </c>
      <c r="D16" s="9">
        <v>0</v>
      </c>
      <c r="E16" s="9">
        <f t="shared" si="4"/>
        <v>1473762</v>
      </c>
      <c r="F16" s="9">
        <f t="shared" si="3"/>
        <v>247220.79000000004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-503072.21</v>
      </c>
      <c r="C18" s="9">
        <v>0</v>
      </c>
      <c r="D18" s="9">
        <v>0</v>
      </c>
      <c r="E18" s="9">
        <f t="shared" si="4"/>
        <v>-503072.21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2023-01-24T18:05:25Z</cp:lastPrinted>
  <dcterms:created xsi:type="dcterms:W3CDTF">2014-02-09T04:04:15Z</dcterms:created>
  <dcterms:modified xsi:type="dcterms:W3CDTF">2023-01-24T18:05:34Z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