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6081F2FC-F851-4EEF-801F-D39E53FB49BE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3" l="1"/>
  <c r="B61" i="3"/>
  <c r="C55" i="3"/>
  <c r="B55" i="3"/>
  <c r="C48" i="3"/>
  <c r="B48" i="3"/>
  <c r="C43" i="3"/>
  <c r="B43" i="3"/>
  <c r="C32" i="3"/>
  <c r="B32" i="3"/>
  <c r="C27" i="3"/>
  <c r="C64" i="3" s="1"/>
  <c r="B27" i="3"/>
  <c r="B64" i="3" s="1"/>
  <c r="C13" i="3"/>
  <c r="B13" i="3"/>
  <c r="C4" i="3"/>
  <c r="B4" i="3"/>
  <c r="B24" i="3" l="1"/>
  <c r="B66" i="3" s="1"/>
  <c r="C24" i="3"/>
  <c r="C66" i="3" s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<sst xmlns="http://schemas.openxmlformats.org/spreadsheetml/2006/main" count="56" uniqueCount="56">
  <si>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</si>
  <si>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</si>
  <si>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</si>
  <si>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</si>
  <si>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</si>
  <si>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</si>
  <si>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</si>
  <si>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</si>
  <si>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</si>
  <si>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</si>
  <si>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</si>
  <si>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</si>
  <si>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</si>
  <si>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</si>
  <si>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</si>
  <si>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</si>
  <si>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</si>
  <si>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</si>
  <si>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</si>
  <si>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</si>
  <si>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</si>
  <si>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</si>
  <si>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</si>
  <si>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</si>
  <si>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</si>
  <si>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</si>
  <si>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</si>
  <si>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</si>
  <si>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</si>
  <si>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</si>
  <si>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</si>
  <si>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</si>
  <si>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</si>
  <si>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</si>
  <si>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</si>
  <si>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</si>
  <si>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</si>
  <si>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</si>
  <si>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</si>
  <si>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</si>
  <si>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</si>
  <si>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</si>
  <si>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</si>
  <si>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</si>
  <si>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</si>
  <si>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</si>
  <si>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</si>
  <si>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</si>
  <si>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</si>
  <si>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</si>
  <si>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</si>
  <si>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</si>
  <si>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</si>
  <si>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</si>
  <si>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</si>
  <si>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Planeación de San Miguel de Allende, Gto.
Estado de Actividades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</si>
</sst>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2EB651FF-7687-4CB7-8640-09E3A6F7922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67</xdr:row>
      <xdr:rowOff>57150</xdr:rowOff>
    </xdr:from>
    <xdr:to>
      <xdr:col>1</xdr:col>
      <xdr:colOff>1280568</xdr:colOff>
      <xdr:row>80</xdr:row>
      <xdr:rowOff>39758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D489142-452F-4B1D-B8C1-6DD0B8DEEE07}"/>
            </a:ext>
          </a:extLst>
        </xdr:cNvPr>
        <xdr:cNvGrpSpPr/>
      </xdr:nvGrpSpPr>
      <xdr:grpSpPr>
        <a:xfrm>
          <a:off x="1028700" y="10487025"/>
          <a:ext cx="6014493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9DD10547-4748-493E-8B6B-5F7F9EDBAA70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B5EED607-565E-403F-9F4C-5FD4422274B6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69"/>
  <sheetViews>
    <sheetView showGridLines="0" tabSelected="1" view="pageBreakPreview" zoomScaleNormal="100" zoomScaleSheetLayoutView="100" workbookViewId="0">
      <selection activeCell="A23" sqref="A2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8" t="s">
        <v>55</v>
      </c>
      <c r="B1" s="19"/>
      <c r="C1" s="20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45</v>
      </c>
      <c r="B4" s="15">
        <f>SUM(B5:B11)</f>
        <v>144644.29999999999</v>
      </c>
      <c r="C4" s="15">
        <f>SUM(C5:C11)</f>
        <v>129714.75</v>
      </c>
    </row>
    <row r="5" spans="1:3" x14ac:dyDescent="0.2">
      <c r="A5" s="10" t="s">
        <v>1</v>
      </c>
      <c r="B5" s="11"/>
      <c r="C5" s="11"/>
    </row>
    <row r="6" spans="1:3" x14ac:dyDescent="0.2">
      <c r="A6" s="10" t="s">
        <v>34</v>
      </c>
      <c r="B6" s="11"/>
      <c r="C6" s="11"/>
    </row>
    <row r="7" spans="1:3" x14ac:dyDescent="0.2">
      <c r="A7" s="10" t="s">
        <v>11</v>
      </c>
      <c r="B7" s="11"/>
      <c r="C7" s="11"/>
    </row>
    <row r="8" spans="1:3" x14ac:dyDescent="0.2">
      <c r="A8" s="10" t="s">
        <v>2</v>
      </c>
      <c r="B8" s="11"/>
      <c r="C8" s="11"/>
    </row>
    <row r="9" spans="1:3" x14ac:dyDescent="0.2">
      <c r="A9" s="10" t="s">
        <v>46</v>
      </c>
      <c r="B9" s="11"/>
      <c r="C9" s="11"/>
    </row>
    <row r="10" spans="1:3" x14ac:dyDescent="0.2">
      <c r="A10" s="10" t="s">
        <v>47</v>
      </c>
      <c r="B10" s="11"/>
      <c r="C10" s="11"/>
    </row>
    <row r="11" spans="1:3" ht="11.25" customHeight="1" x14ac:dyDescent="0.2">
      <c r="A11" s="10" t="s">
        <v>48</v>
      </c>
      <c r="B11" s="14">
        <v>144644.29999999999</v>
      </c>
      <c r="C11" s="14">
        <v>129714.75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49</v>
      </c>
      <c r="B13" s="15">
        <f>SUM(B14:B15)</f>
        <v>3437586</v>
      </c>
      <c r="C13" s="15">
        <f>SUM(C14:C15)</f>
        <v>8843585</v>
      </c>
    </row>
    <row r="14" spans="1:3" ht="22.5" x14ac:dyDescent="0.2">
      <c r="A14" s="10" t="s">
        <v>50</v>
      </c>
      <c r="B14" s="11"/>
      <c r="C14" s="11"/>
    </row>
    <row r="15" spans="1:3" ht="11.25" customHeight="1" x14ac:dyDescent="0.2">
      <c r="A15" s="10" t="s">
        <v>51</v>
      </c>
      <c r="B15" s="14">
        <v>3437586</v>
      </c>
      <c r="C15" s="14">
        <v>8843585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40</v>
      </c>
      <c r="B17" s="9"/>
      <c r="C17" s="9"/>
    </row>
    <row r="18" spans="1:3" ht="11.25" customHeight="1" x14ac:dyDescent="0.2">
      <c r="A18" s="10" t="s">
        <v>35</v>
      </c>
      <c r="B18" s="11"/>
      <c r="C18" s="11"/>
    </row>
    <row r="19" spans="1:3" ht="11.25" customHeight="1" x14ac:dyDescent="0.2">
      <c r="A19" s="10" t="s">
        <v>12</v>
      </c>
      <c r="B19" s="11"/>
      <c r="C19" s="11"/>
    </row>
    <row r="20" spans="1:3" ht="11.25" customHeight="1" x14ac:dyDescent="0.2">
      <c r="A20" s="10" t="s">
        <v>13</v>
      </c>
      <c r="B20" s="11"/>
      <c r="C20" s="11"/>
    </row>
    <row r="21" spans="1:3" ht="11.25" customHeight="1" x14ac:dyDescent="0.2">
      <c r="A21" s="10" t="s">
        <v>14</v>
      </c>
      <c r="B21" s="11"/>
      <c r="C21" s="11"/>
    </row>
    <row r="22" spans="1:3" ht="11.25" customHeight="1" x14ac:dyDescent="0.2">
      <c r="A22" s="10" t="s">
        <v>15</v>
      </c>
      <c r="B22" s="11"/>
      <c r="C22" s="11"/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9</v>
      </c>
      <c r="B24" s="15">
        <f>SUM(B4+B13+B17)</f>
        <v>3582230.3</v>
      </c>
      <c r="C24" s="16">
        <f>SUM(C4+C13+C17)</f>
        <v>8973299.75</v>
      </c>
    </row>
    <row r="25" spans="1:3" ht="11.25" customHeight="1" x14ac:dyDescent="0.2">
      <c r="A25" s="13"/>
      <c r="B25" s="7"/>
      <c r="C25" s="7"/>
    </row>
    <row r="26" spans="1:3" s="2" customFormat="1" ht="11.25" customHeight="1" x14ac:dyDescent="0.2">
      <c r="A26" s="6" t="s">
        <v>8</v>
      </c>
      <c r="B26" s="7"/>
      <c r="C26" s="7"/>
    </row>
    <row r="27" spans="1:3" ht="11.25" customHeight="1" x14ac:dyDescent="0.2">
      <c r="A27" s="8" t="s">
        <v>41</v>
      </c>
      <c r="B27" s="15">
        <f>SUM(B28:B30)</f>
        <v>2662731.46</v>
      </c>
      <c r="C27" s="15">
        <f>SUM(C28:C30)</f>
        <v>6134117.9699999997</v>
      </c>
    </row>
    <row r="28" spans="1:3" ht="11.25" customHeight="1" x14ac:dyDescent="0.2">
      <c r="A28" s="10" t="s">
        <v>36</v>
      </c>
      <c r="B28" s="14">
        <v>1715723.21</v>
      </c>
      <c r="C28" s="14">
        <v>3781552.59</v>
      </c>
    </row>
    <row r="29" spans="1:3" ht="11.25" customHeight="1" x14ac:dyDescent="0.2">
      <c r="A29" s="10" t="s">
        <v>16</v>
      </c>
      <c r="B29" s="14">
        <v>148048.48000000001</v>
      </c>
      <c r="C29" s="14">
        <v>325421.56</v>
      </c>
    </row>
    <row r="30" spans="1:3" ht="11.25" customHeight="1" x14ac:dyDescent="0.2">
      <c r="A30" s="10" t="s">
        <v>17</v>
      </c>
      <c r="B30" s="14">
        <v>798959.77</v>
      </c>
      <c r="C30" s="14">
        <v>2027143.82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52</v>
      </c>
      <c r="B32" s="15">
        <f>SUM(B33:B41)</f>
        <v>0</v>
      </c>
      <c r="C32" s="15">
        <f>SUM(C33:C41)</f>
        <v>0</v>
      </c>
    </row>
    <row r="33" spans="1:3" ht="11.25" customHeight="1" x14ac:dyDescent="0.2">
      <c r="A33" s="10" t="s">
        <v>18</v>
      </c>
      <c r="B33" s="11"/>
      <c r="C33" s="11"/>
    </row>
    <row r="34" spans="1:3" ht="11.25" customHeight="1" x14ac:dyDescent="0.2">
      <c r="A34" s="10" t="s">
        <v>19</v>
      </c>
      <c r="B34" s="11"/>
      <c r="C34" s="11"/>
    </row>
    <row r="35" spans="1:3" ht="11.25" customHeight="1" x14ac:dyDescent="0.2">
      <c r="A35" s="10" t="s">
        <v>20</v>
      </c>
      <c r="B35" s="11"/>
      <c r="C35" s="11"/>
    </row>
    <row r="36" spans="1:3" ht="11.25" customHeight="1" x14ac:dyDescent="0.2">
      <c r="A36" s="10" t="s">
        <v>21</v>
      </c>
      <c r="B36" s="11"/>
      <c r="C36" s="11"/>
    </row>
    <row r="37" spans="1:3" ht="11.25" customHeight="1" x14ac:dyDescent="0.2">
      <c r="A37" s="10" t="s">
        <v>22</v>
      </c>
      <c r="B37" s="11"/>
      <c r="C37" s="11"/>
    </row>
    <row r="38" spans="1:3" ht="11.25" customHeight="1" x14ac:dyDescent="0.2">
      <c r="A38" s="10" t="s">
        <v>23</v>
      </c>
      <c r="B38" s="11"/>
      <c r="C38" s="11"/>
    </row>
    <row r="39" spans="1:3" ht="11.25" customHeight="1" x14ac:dyDescent="0.2">
      <c r="A39" s="10" t="s">
        <v>24</v>
      </c>
      <c r="B39" s="11"/>
      <c r="C39" s="11"/>
    </row>
    <row r="40" spans="1:3" ht="11.25" customHeight="1" x14ac:dyDescent="0.2">
      <c r="A40" s="10" t="s">
        <v>6</v>
      </c>
      <c r="B40" s="11"/>
      <c r="C40" s="11"/>
    </row>
    <row r="41" spans="1:3" ht="11.25" customHeight="1" x14ac:dyDescent="0.2">
      <c r="A41" s="10" t="s">
        <v>25</v>
      </c>
      <c r="B41" s="11"/>
      <c r="C41" s="11"/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15">
        <f>SUM(B44:B46)</f>
        <v>0</v>
      </c>
      <c r="C43" s="15">
        <f>SUM(C44:C46)</f>
        <v>0</v>
      </c>
    </row>
    <row r="44" spans="1:3" ht="11.25" customHeight="1" x14ac:dyDescent="0.2">
      <c r="A44" s="10" t="s">
        <v>3</v>
      </c>
      <c r="B44" s="11"/>
      <c r="C44" s="11"/>
    </row>
    <row r="45" spans="1:3" ht="11.25" customHeight="1" x14ac:dyDescent="0.2">
      <c r="A45" s="10" t="s">
        <v>4</v>
      </c>
      <c r="B45" s="11"/>
      <c r="C45" s="11"/>
    </row>
    <row r="46" spans="1:3" ht="11.25" customHeight="1" x14ac:dyDescent="0.2">
      <c r="A46" s="10" t="s">
        <v>5</v>
      </c>
      <c r="B46" s="11"/>
      <c r="C46" s="11"/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42</v>
      </c>
      <c r="B48" s="15">
        <f>SUM(B49:B53)</f>
        <v>0</v>
      </c>
      <c r="C48" s="15">
        <f>SUM(C49:C53)</f>
        <v>0</v>
      </c>
    </row>
    <row r="49" spans="1:3" ht="11.25" customHeight="1" x14ac:dyDescent="0.2">
      <c r="A49" s="10" t="s">
        <v>26</v>
      </c>
      <c r="B49" s="11"/>
      <c r="C49" s="11"/>
    </row>
    <row r="50" spans="1:3" ht="11.25" customHeight="1" x14ac:dyDescent="0.2">
      <c r="A50" s="10" t="s">
        <v>27</v>
      </c>
      <c r="B50" s="11"/>
      <c r="C50" s="11"/>
    </row>
    <row r="51" spans="1:3" ht="11.25" customHeight="1" x14ac:dyDescent="0.2">
      <c r="A51" s="10" t="s">
        <v>28</v>
      </c>
      <c r="B51" s="11"/>
      <c r="C51" s="11"/>
    </row>
    <row r="52" spans="1:3" ht="11.25" customHeight="1" x14ac:dyDescent="0.2">
      <c r="A52" s="10" t="s">
        <v>29</v>
      </c>
      <c r="B52" s="11"/>
      <c r="C52" s="11"/>
    </row>
    <row r="53" spans="1:3" ht="11.25" customHeight="1" x14ac:dyDescent="0.2">
      <c r="A53" s="10" t="s">
        <v>30</v>
      </c>
      <c r="B53" s="11"/>
      <c r="C53" s="11"/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43</v>
      </c>
      <c r="B55" s="15">
        <f>SUM(B56:B59)</f>
        <v>0</v>
      </c>
      <c r="C55" s="15">
        <f>SUM(C56:C59)</f>
        <v>234918.2</v>
      </c>
    </row>
    <row r="56" spans="1:3" ht="11.25" customHeight="1" x14ac:dyDescent="0.2">
      <c r="A56" s="10" t="s">
        <v>31</v>
      </c>
      <c r="B56" s="11"/>
      <c r="C56" s="14">
        <v>234918.2</v>
      </c>
    </row>
    <row r="57" spans="1:3" ht="11.25" customHeight="1" x14ac:dyDescent="0.2">
      <c r="A57" s="10" t="s">
        <v>7</v>
      </c>
      <c r="B57" s="11"/>
      <c r="C57" s="11"/>
    </row>
    <row r="58" spans="1:3" ht="11.25" customHeight="1" x14ac:dyDescent="0.2">
      <c r="A58" s="10" t="s">
        <v>32</v>
      </c>
      <c r="B58" s="11"/>
      <c r="C58" s="11"/>
    </row>
    <row r="59" spans="1:3" ht="11.25" customHeight="1" x14ac:dyDescent="0.2">
      <c r="A59" s="10" t="s">
        <v>33</v>
      </c>
      <c r="B59" s="11"/>
      <c r="C59" s="11"/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39</v>
      </c>
      <c r="B61" s="15">
        <f>SUM(B62)</f>
        <v>0</v>
      </c>
      <c r="C61" s="15">
        <f>SUM(C62)</f>
        <v>0</v>
      </c>
    </row>
    <row r="62" spans="1:3" ht="11.25" customHeight="1" x14ac:dyDescent="0.2">
      <c r="A62" s="10" t="s">
        <v>37</v>
      </c>
      <c r="B62" s="11"/>
      <c r="C62" s="11"/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44</v>
      </c>
      <c r="B64" s="15">
        <f>B61+B55+B48+B43+B32+B27</f>
        <v>2662731.46</v>
      </c>
      <c r="C64" s="16">
        <f>C61+C55+C48+C43+C32+C27</f>
        <v>6369036.1699999999</v>
      </c>
    </row>
    <row r="65" spans="1:3" ht="11.25" customHeight="1" x14ac:dyDescent="0.2">
      <c r="A65" s="13"/>
      <c r="B65" s="17"/>
      <c r="C65" s="17"/>
    </row>
    <row r="66" spans="1:3" s="2" customFormat="1" x14ac:dyDescent="0.2">
      <c r="A66" s="6" t="s">
        <v>38</v>
      </c>
      <c r="B66" s="15">
        <f>B24-B64</f>
        <v>919498.83999999985</v>
      </c>
      <c r="C66" s="15">
        <f>C24-C64</f>
        <v>2604263.58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2023-05-23T16:00:11Z</cp:lastPrinted>
  <dcterms:created xsi:type="dcterms:W3CDTF">2012-12-11T20:29:16Z</dcterms:created>
  <dcterms:modified xsi:type="dcterms:W3CDTF">2023-08-22T21:30:59Z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