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3\2DO INF FIN TRIM 2023\2DO_INF_FIN_TRIM_23_XLS\"/>
    </mc:Choice>
  </mc:AlternateContent>
  <xr:revisionPtr revIDLastSave="0" documentId="13_ncr:1_{ADFA8D90-6216-47AA-AB40-1A30D703E483}" xr6:coauthVersionLast="45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18" i="1" l="1"/>
  <c r="F16" i="1"/>
  <c r="F12" i="1" s="1"/>
  <c r="E12" i="1"/>
  <c r="D12" i="1"/>
  <c r="C12" i="1"/>
  <c r="B12" i="1"/>
  <c r="F6" i="1"/>
  <c r="F5" i="1"/>
  <c r="F21" i="1" l="1"/>
  <c r="E21" i="1"/>
  <c r="E20" i="1"/>
  <c r="F20" i="1" s="1"/>
  <c r="E19" i="1"/>
  <c r="F19" i="1" s="1"/>
  <c r="F17" i="1"/>
  <c r="E17" i="1"/>
  <c r="D4" i="1"/>
  <c r="C4" i="1"/>
  <c r="B4" i="1"/>
  <c r="E15" i="1"/>
  <c r="F15" i="1" s="1"/>
  <c r="E14" i="1"/>
  <c r="F14" i="1" s="1"/>
  <c r="F13" i="1"/>
  <c r="E13" i="1"/>
  <c r="E11" i="1"/>
  <c r="F11" i="1" s="1"/>
  <c r="E10" i="1"/>
  <c r="F10" i="1" s="1"/>
  <c r="F9" i="1"/>
  <c r="E9" i="1"/>
  <c r="E8" i="1"/>
  <c r="F8" i="1" s="1"/>
  <c r="E7" i="1"/>
  <c r="F7" i="1" s="1"/>
  <c r="D3" i="1" l="1"/>
  <c r="C3" i="1"/>
  <c r="E4" i="1"/>
  <c r="B3" i="1"/>
  <c r="F4" i="1"/>
  <c r="E3" i="1" l="1"/>
  <c r="F3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<sst xmlns="http://schemas.openxmlformats.org/spreadsheetml/2006/main" count="27" uniqueCount="27">
  <si>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</si>
  <si>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</si>
  <si>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</si>
  <si>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</si>
  <si>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</si>
  <si>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</si>
  <si>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</si>
  <si>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</si>
  <si>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</si>
  <si>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</si>
  <si>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</si>
  <si>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</si>
  <si>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</si>
  <si>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</si>
  <si>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</si>
  <si>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</si>
  <si>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</si>
  <si>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</si>
  <si>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</si>
  <si>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</si>
  <si>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</si>
  <si>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</si>
  <si>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</si>
  <si>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</si>
  <si>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</si>
  <si>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</si>
  <si>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Planeación de San Miguel de Allende, Gto.
Estado Analítico del Activo
Del 01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</si>
</sst>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1447800</xdr:colOff>
      <xdr:row>21</xdr:row>
      <xdr:rowOff>123825</xdr:rowOff>
    </xdr:from>
    <xdr:to>
      <xdr:col>4</xdr:col>
      <xdr:colOff>128043</xdr:colOff>
      <xdr:row>34</xdr:row>
      <xdr:rowOff>106433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E0B591C1-43C7-4978-853A-2A86E1F22DAB}"/>
            </a:ext>
          </a:extLst>
        </xdr:cNvPr>
        <xdr:cNvGrpSpPr/>
      </xdr:nvGrpSpPr>
      <xdr:grpSpPr>
        <a:xfrm>
          <a:off x="1447800" y="3552825"/>
          <a:ext cx="6014493" cy="1859033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7FEA93DB-9D9C-4516-80CD-05668D68C3B2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5F4E9F96-79BC-43F4-B781-04D62BA244D8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zoomScaleNormal="100" zoomScaleSheetLayoutView="100" workbookViewId="0">
      <selection activeCell="F25" sqref="F25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26</v>
      </c>
      <c r="B1" s="14"/>
      <c r="C1" s="14"/>
      <c r="D1" s="14"/>
      <c r="E1" s="14"/>
      <c r="F1" s="15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x14ac:dyDescent="0.2">
      <c r="A3" s="5" t="s">
        <v>0</v>
      </c>
      <c r="B3" s="10">
        <f>B4+B12</f>
        <v>5614245.4699999997</v>
      </c>
      <c r="C3" s="10">
        <f t="shared" ref="C3:D3" si="0">C4+C12</f>
        <v>34507469.239999995</v>
      </c>
      <c r="D3" s="10">
        <f t="shared" si="0"/>
        <v>28116719.68</v>
      </c>
      <c r="E3" s="10">
        <f t="shared" ref="E3:F3" si="1">E4+E12</f>
        <v>6390749.5599999996</v>
      </c>
      <c r="F3" s="10">
        <f t="shared" si="1"/>
        <v>776504.08999999962</v>
      </c>
    </row>
    <row r="4" spans="1:6" x14ac:dyDescent="0.2">
      <c r="A4" s="6" t="s">
        <v>4</v>
      </c>
      <c r="B4" s="10">
        <f>SUM(B5:B11)</f>
        <v>4878473.88</v>
      </c>
      <c r="C4" s="10">
        <f>SUM(C5:C11)</f>
        <v>33018207.239999998</v>
      </c>
      <c r="D4" s="10">
        <f>SUM(D5:D11)</f>
        <v>27378729.27</v>
      </c>
      <c r="E4" s="10">
        <f>SUM(E5:E11)</f>
        <v>5639477.9699999997</v>
      </c>
      <c r="F4" s="10">
        <f>SUM(F5:F11)</f>
        <v>761004.08999999962</v>
      </c>
    </row>
    <row r="5" spans="1:6" x14ac:dyDescent="0.2">
      <c r="A5" s="7" t="s">
        <v>5</v>
      </c>
      <c r="B5" s="11">
        <v>4877097.37</v>
      </c>
      <c r="C5" s="11">
        <v>22942966.84</v>
      </c>
      <c r="D5" s="11">
        <v>17321439.370000001</v>
      </c>
      <c r="E5" s="11">
        <v>5621527.4699999997</v>
      </c>
      <c r="F5" s="11">
        <f t="shared" ref="F5:F6" si="2">E5-B5</f>
        <v>744430.09999999963</v>
      </c>
    </row>
    <row r="6" spans="1:6" x14ac:dyDescent="0.2">
      <c r="A6" s="7" t="s">
        <v>6</v>
      </c>
      <c r="B6" s="11">
        <v>1376.51</v>
      </c>
      <c r="C6" s="11">
        <v>9660956.0299999993</v>
      </c>
      <c r="D6" s="11">
        <v>9643005.5199999996</v>
      </c>
      <c r="E6" s="11">
        <v>17950.509999999998</v>
      </c>
      <c r="F6" s="11">
        <f t="shared" si="2"/>
        <v>16574</v>
      </c>
    </row>
    <row r="7" spans="1:6" x14ac:dyDescent="0.2">
      <c r="A7" s="7" t="s">
        <v>7</v>
      </c>
      <c r="B7" s="8"/>
      <c r="C7" s="11">
        <v>414284.37</v>
      </c>
      <c r="D7" s="11">
        <v>414284.38</v>
      </c>
      <c r="E7" s="11">
        <f t="shared" ref="E6:E11" si="3">B7+C7-D7</f>
        <v>-1.0000000009313226E-2</v>
      </c>
      <c r="F7" s="11">
        <f t="shared" ref="F5:F11" si="4">E7-B7</f>
        <v>-1.0000000009313226E-2</v>
      </c>
    </row>
    <row r="8" spans="1:6" x14ac:dyDescent="0.2">
      <c r="A8" s="7" t="s">
        <v>1</v>
      </c>
      <c r="B8" s="8"/>
      <c r="C8" s="8"/>
      <c r="D8" s="8"/>
      <c r="E8" s="11">
        <f t="shared" si="3"/>
        <v>0</v>
      </c>
      <c r="F8" s="11">
        <f t="shared" si="4"/>
        <v>0</v>
      </c>
    </row>
    <row r="9" spans="1:6" x14ac:dyDescent="0.2">
      <c r="A9" s="7" t="s">
        <v>2</v>
      </c>
      <c r="B9" s="8"/>
      <c r="C9" s="8"/>
      <c r="D9" s="8"/>
      <c r="E9" s="11">
        <f t="shared" si="3"/>
        <v>0</v>
      </c>
      <c r="F9" s="11">
        <f t="shared" si="4"/>
        <v>0</v>
      </c>
    </row>
    <row r="10" spans="1:6" x14ac:dyDescent="0.2">
      <c r="A10" s="7" t="s">
        <v>8</v>
      </c>
      <c r="B10" s="8"/>
      <c r="C10" s="8"/>
      <c r="D10" s="8"/>
      <c r="E10" s="11">
        <f t="shared" si="3"/>
        <v>0</v>
      </c>
      <c r="F10" s="11">
        <f t="shared" si="4"/>
        <v>0</v>
      </c>
    </row>
    <row r="11" spans="1:6" x14ac:dyDescent="0.2">
      <c r="A11" s="7" t="s">
        <v>9</v>
      </c>
      <c r="B11" s="8"/>
      <c r="C11" s="8"/>
      <c r="D11" s="8"/>
      <c r="E11" s="11">
        <f t="shared" si="3"/>
        <v>0</v>
      </c>
      <c r="F11" s="11">
        <f t="shared" si="4"/>
        <v>0</v>
      </c>
    </row>
    <row r="12" spans="1:6" x14ac:dyDescent="0.2">
      <c r="A12" s="6" t="s">
        <v>10</v>
      </c>
      <c r="B12" s="10">
        <f>SUM(B13:B21)</f>
        <v>735771.59</v>
      </c>
      <c r="C12" s="10">
        <f>SUM(C13:C21)</f>
        <v>1489262</v>
      </c>
      <c r="D12" s="10">
        <f>SUM(D13:D21)</f>
        <v>737990.41</v>
      </c>
      <c r="E12" s="10">
        <f>SUM(E13:E21)</f>
        <v>751271.59</v>
      </c>
      <c r="F12" s="10">
        <f>SUM(F13:F21)</f>
        <v>15500</v>
      </c>
    </row>
    <row r="13" spans="1:6" x14ac:dyDescent="0.2">
      <c r="A13" s="7" t="s">
        <v>11</v>
      </c>
      <c r="B13" s="8"/>
      <c r="C13" s="8"/>
      <c r="D13" s="8"/>
      <c r="E13" s="11">
        <f>B13+C13-D13</f>
        <v>0</v>
      </c>
      <c r="F13" s="11">
        <f t="shared" ref="F13:F21" si="5">E13-B13</f>
        <v>0</v>
      </c>
    </row>
    <row r="14" spans="1:6" x14ac:dyDescent="0.2">
      <c r="A14" s="7" t="s">
        <v>12</v>
      </c>
      <c r="B14" s="9"/>
      <c r="C14" s="9"/>
      <c r="D14" s="9"/>
      <c r="E14" s="12">
        <f t="shared" ref="E14:E21" si="6">B14+C14-D14</f>
        <v>0</v>
      </c>
      <c r="F14" s="12">
        <f t="shared" si="5"/>
        <v>0</v>
      </c>
    </row>
    <row r="15" spans="1:6" x14ac:dyDescent="0.2">
      <c r="A15" s="7" t="s">
        <v>13</v>
      </c>
      <c r="B15" s="9"/>
      <c r="C15" s="9"/>
      <c r="D15" s="9"/>
      <c r="E15" s="12">
        <f t="shared" si="6"/>
        <v>0</v>
      </c>
      <c r="F15" s="12">
        <f t="shared" si="5"/>
        <v>0</v>
      </c>
    </row>
    <row r="16" spans="1:6" x14ac:dyDescent="0.2">
      <c r="A16" s="7" t="s">
        <v>14</v>
      </c>
      <c r="B16" s="11">
        <v>1473762</v>
      </c>
      <c r="C16" s="11">
        <v>1489262</v>
      </c>
      <c r="D16" s="8"/>
      <c r="E16" s="11">
        <v>1489262</v>
      </c>
      <c r="F16" s="11">
        <f t="shared" si="5"/>
        <v>15500</v>
      </c>
    </row>
    <row r="17" spans="1:6" x14ac:dyDescent="0.2">
      <c r="A17" s="7" t="s">
        <v>15</v>
      </c>
      <c r="B17" s="8"/>
      <c r="C17" s="8"/>
      <c r="D17" s="8"/>
      <c r="E17" s="11">
        <f t="shared" si="6"/>
        <v>0</v>
      </c>
      <c r="F17" s="11">
        <f t="shared" si="5"/>
        <v>0</v>
      </c>
    </row>
    <row r="18" spans="1:6" x14ac:dyDescent="0.2">
      <c r="A18" s="7" t="s">
        <v>16</v>
      </c>
      <c r="B18" s="11">
        <v>-737990.41</v>
      </c>
      <c r="C18" s="8"/>
      <c r="D18" s="11">
        <v>737990.41</v>
      </c>
      <c r="E18" s="11">
        <v>-737990.41</v>
      </c>
      <c r="F18" s="11">
        <f t="shared" si="5"/>
        <v>0</v>
      </c>
    </row>
    <row r="19" spans="1:6" x14ac:dyDescent="0.2">
      <c r="A19" s="7" t="s">
        <v>17</v>
      </c>
      <c r="B19" s="8"/>
      <c r="C19" s="8"/>
      <c r="D19" s="8"/>
      <c r="E19" s="11">
        <f t="shared" si="6"/>
        <v>0</v>
      </c>
      <c r="F19" s="11">
        <f t="shared" si="5"/>
        <v>0</v>
      </c>
    </row>
    <row r="20" spans="1:6" x14ac:dyDescent="0.2">
      <c r="A20" s="7" t="s">
        <v>18</v>
      </c>
      <c r="B20" s="8"/>
      <c r="C20" s="8"/>
      <c r="D20" s="8"/>
      <c r="E20" s="11">
        <f t="shared" si="6"/>
        <v>0</v>
      </c>
      <c r="F20" s="11">
        <f t="shared" si="5"/>
        <v>0</v>
      </c>
    </row>
    <row r="21" spans="1:6" x14ac:dyDescent="0.2">
      <c r="A21" s="7" t="s">
        <v>19</v>
      </c>
      <c r="B21" s="8"/>
      <c r="C21" s="8"/>
      <c r="D21" s="8"/>
      <c r="E21" s="11">
        <f t="shared" si="6"/>
        <v>0</v>
      </c>
      <c r="F21" s="11">
        <f t="shared" si="5"/>
        <v>0</v>
      </c>
    </row>
    <row r="23" spans="1:6" ht="12.75" x14ac:dyDescent="0.2">
      <c r="A23" s="2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0FB99A-A7E7-4F52-AAA6-15D955F2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2023-05-23T18:16:34Z</cp:lastPrinted>
  <dcterms:created xsi:type="dcterms:W3CDTF">2014-02-09T04:04:15Z</dcterms:created>
  <dcterms:modified xsi:type="dcterms:W3CDTF">2023-08-22T21:54:08Z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